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18_2025_Dr. Pflégr__NPO Martina Kop_Včeliš\01 Výzva k podání nabídky+přílohy\"/>
    </mc:Choice>
  </mc:AlternateContent>
  <xr:revisionPtr revIDLastSave="0" documentId="13_ncr:1_{313BDDE9-22FC-41E1-8F6D-9388BA857C82}" xr6:coauthVersionLast="47" xr6:coauthVersionMax="47" xr10:uidLastSave="{00000000-0000-0000-0000-000000000000}"/>
  <bookViews>
    <workbookView xWindow="-120" yWindow="-120" windowWidth="29040" windowHeight="15720" tabRatio="638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1" l="1"/>
  <c r="M13" i="1"/>
  <c r="M12" i="1"/>
  <c r="M11" i="1"/>
  <c r="M10" i="1"/>
  <c r="M9" i="1"/>
  <c r="M16" i="1"/>
  <c r="M15" i="1"/>
  <c r="M8" i="1"/>
  <c r="L18" i="1" l="1"/>
</calcChain>
</file>

<file path=xl/sharedStrings.xml><?xml version="1.0" encoding="utf-8"?>
<sst xmlns="http://schemas.openxmlformats.org/spreadsheetml/2006/main" count="82" uniqueCount="43">
  <si>
    <t>Příloha č. 1 - Specifikace předmětu plnění</t>
  </si>
  <si>
    <t>Buňky zvýrazněné bílou barvou se vyplní automaticky</t>
  </si>
  <si>
    <t>Buňky zvýrazněné žlutou barvou vyplní dodavatel</t>
  </si>
  <si>
    <t>registrační číslo Projektu: LX22NPO5103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</si>
  <si>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</si>
  <si>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</si>
  <si>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</si>
  <si>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</si>
  <si>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</si>
  <si>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</si>
  <si>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</si>
  <si>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</si>
  <si>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</si>
  <si>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</si>
  <si>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</si>
  <si>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</si>
  <si>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</si>
  <si>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</si>
  <si>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ANO</t>
  </si>
  <si>
    <t xml:space="preserve">"Financováno Evropskou unií – Next Generation EU, registrační číslo Projektu: LX22NPO5103“ </t>
  </si>
  <si>
    <t>RNDr. Václav Pflégr, Ph.D.
Tel.: 495 067 668                                          e-mail: pflegrv@faf.cuni.cz</t>
  </si>
  <si>
    <t>Katedra organické a bioorganické chemie</t>
  </si>
  <si>
    <t>V případě, že se dodavatel při předání zboží na uvedené tel. číslo nedovolá, bude v takovém případě volat tel. +420 495 067 642.</t>
  </si>
  <si>
    <t>CAS: 189114-61-2. Čistota je alespoň 97%. Poptávané množství je 10 g. Možno dodat i jako obalový soubor balení o menší gramáži, nejmenší přípustá velikost je 1 g.</t>
  </si>
  <si>
    <t>Bis(trifluoromethansulfonyl)imid stříbrný</t>
  </si>
  <si>
    <t>Silikagel</t>
  </si>
  <si>
    <t>ks</t>
  </si>
  <si>
    <t>Silikagel pro kolonovou chromatografii, vysoce čistý nebo lepší. Velikost porů je 60 Å, velikost částic je 0,040-0,063 mm (230-400 mesh). pH 10% vodné suspenze 6,5-7,5. Obsah železa je menší než 0,02%. Objem porů (dusíková izoterma) je 0,74-0,84 ml/g. Ztráta sušením při 150 °C je menší než 9 %. Distribuce částic (d10) je 29-39 µm, (d50) 53-63 µm, (d90) je 93-108 µm. Specifický povrch (BET) je 480-540 m2/g.Balení obsahuje 25 kg. Vhodný také pro purifikaci plasmy. Baleno v plastovém nebo plechovém znovu uzavíratelném sudu (papírová krabice, nebo samostatný igelitový pytel se nepřipouští). Připouští se igelitový pytel v sudu. Obal nepropouští světlo (je neprůhledný a musí odolávat vodě). Analytický certifikát je součástí balení.</t>
  </si>
  <si>
    <t>Chlor(trifenylfosfin)zlato(I)</t>
  </si>
  <si>
    <t>CAS: 14243-64-2. Čistota je alespoň 99%. Poptávané množství je 5 g. Možno dodat i jako obalový soubor balení o menší gramáži, nejmenší přípustá velikost je 1 g.</t>
  </si>
  <si>
    <t>terc-Butyl(chloro)difenylsilan</t>
  </si>
  <si>
    <t>Tetrabutylammonium fluorid roztok</t>
  </si>
  <si>
    <t>Tetrahydrofuran</t>
  </si>
  <si>
    <t>1,2,3,4-Tetrahydrochinolin</t>
  </si>
  <si>
    <t>Methylmagnesium chlorid roztok</t>
  </si>
  <si>
    <t>CAS: 676-58-4. Látka je rozpuštěna v tetrahydrofuranu, má koncentraci 3M. Balení obsahuje 100 ml. Možno dodat i jako obalový soubor balení o menším objemu (např. 4 x 25 mL).</t>
  </si>
  <si>
    <t>Acetaldehyd</t>
  </si>
  <si>
    <t>CAS: 75-07-0. Čistota je alespoň 99,5%. Poptávané množství je 100 ml. Možno dodat i jako obalový soubor balení o menším objemu.</t>
  </si>
  <si>
    <t>CAS: 635-46-1. Čistota je alespoň 96%. Poptávané množství je 500 ml. Možno dodat i jako obalový soubor balení o menším objemu.</t>
  </si>
  <si>
    <t>CAS: 429-41-4. Látka je rozpuštěna v tetrahydrofuranu, má koncentraci 1M. Balení obsahuje 100 ml. Možno dodat i jako obalový soubor balení o menším objemu.</t>
  </si>
  <si>
    <t>CAS: 58479-61-1. Čistota je alespoň 98%. Poptávané množství je 250 g. Možno dodat i jako obalový soubor balení o menší gramáži, nejmenší přípustá velikost je 25 g.</t>
  </si>
  <si>
    <t>Tetrahydrofuran bezvodý, sušený, obsah je ≥99.9%, neobsahuje inhibitor. Baleno v tmavé skleněné láhvi opatřené propichovatelným septem pro udržení inertní atmosféry. Jedno balení obsahuje 250 ml.</t>
  </si>
  <si>
    <t>Chemikálie 18/2025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</si>
</sst>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/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2" borderId="1" xfId="0" applyFont="1" applyFill="1" applyBorder="1"/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" fillId="4" borderId="3" xfId="1" applyNumberFormat="1" applyFont="1" applyFill="1" applyBorder="1" applyAlignment="1" applyProtection="1">
      <alignment horizontal="left" vertical="center" wrapText="1"/>
    </xf>
    <xf numFmtId="0" fontId="1" fillId="4" borderId="3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481B9547-F27F-42E9-9B5C-F02507323E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1237449</xdr:colOff>
      <xdr:row>0</xdr:row>
      <xdr:rowOff>3</xdr:rowOff>
    </xdr:from>
    <xdr:to>
      <xdr:col>13</xdr:col>
      <xdr:colOff>7246</xdr:colOff>
      <xdr:row>6</xdr:row>
      <xdr:rowOff>77124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EB11B91-E134-4559-903C-BE0C19F8C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72324" y="3"/>
          <a:ext cx="7913797" cy="12201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zoomScale="70" zoomScaleNormal="70" workbookViewId="0">
      <selection activeCell="L17" sqref="L17:M17"/>
    </sheetView>
  </sheetViews>
  <sheetFormatPr defaultRowHeight="15" x14ac:dyDescent="0.25"/>
  <cols>
    <col min="1" max="1" width="8.7109375" customWidth="1"/>
    <col min="2" max="2" width="37.28515625" customWidth="1"/>
    <col min="3" max="3" width="11" customWidth="1"/>
    <col min="4" max="4" width="10.28515625" customWidth="1"/>
    <col min="5" max="5" width="37.5703125" customWidth="1"/>
    <col min="6" max="6" width="28.7109375" customWidth="1"/>
    <col min="7" max="7" width="30.7109375" customWidth="1"/>
    <col min="8" max="8" width="20.7109375" customWidth="1"/>
    <col min="9" max="9" width="39.140625" customWidth="1"/>
    <col min="10" max="10" width="30.85546875" customWidth="1"/>
    <col min="11" max="11" width="25.7109375" customWidth="1"/>
    <col min="12" max="13" width="20.7109375" customWidth="1"/>
  </cols>
  <sheetData>
    <row r="1" spans="1:13" ht="22.5" x14ac:dyDescent="0.3">
      <c r="A1" s="1" t="s">
        <v>42</v>
      </c>
      <c r="B1" s="2"/>
      <c r="C1" s="3"/>
      <c r="D1" s="4"/>
      <c r="E1" s="2"/>
      <c r="F1" s="2"/>
      <c r="G1" s="5"/>
      <c r="H1" s="2"/>
      <c r="I1" s="2"/>
      <c r="J1" s="6"/>
      <c r="K1" s="5"/>
      <c r="L1" s="6"/>
      <c r="M1" s="6"/>
    </row>
    <row r="2" spans="1:13" ht="15.75" x14ac:dyDescent="0.25">
      <c r="A2" s="6" t="s">
        <v>0</v>
      </c>
      <c r="B2" s="2"/>
      <c r="C2" s="3"/>
      <c r="D2" s="4"/>
      <c r="E2" s="2"/>
      <c r="F2" s="2"/>
      <c r="G2" s="5"/>
      <c r="H2" s="2"/>
      <c r="I2" s="2"/>
      <c r="J2" s="6"/>
      <c r="K2" s="5"/>
      <c r="L2" s="6"/>
      <c r="M2" s="6"/>
    </row>
    <row r="3" spans="1:13" ht="15.75" x14ac:dyDescent="0.25">
      <c r="A3" s="6"/>
      <c r="B3" s="6"/>
      <c r="C3" s="7"/>
      <c r="D3" s="8"/>
      <c r="E3" s="2"/>
      <c r="F3" s="2"/>
      <c r="G3" s="2"/>
      <c r="H3" s="9"/>
      <c r="I3" s="9"/>
      <c r="J3" s="6"/>
      <c r="K3" s="2"/>
      <c r="L3" s="10"/>
      <c r="M3" s="6"/>
    </row>
    <row r="4" spans="1:13" ht="15.75" x14ac:dyDescent="0.25">
      <c r="A4" s="11"/>
      <c r="B4" s="36" t="s">
        <v>1</v>
      </c>
      <c r="C4" s="37"/>
      <c r="D4" s="37"/>
      <c r="E4" s="12"/>
      <c r="F4" s="12"/>
      <c r="G4" s="38"/>
      <c r="H4" s="38"/>
      <c r="I4" s="13"/>
      <c r="J4" s="10"/>
      <c r="K4" s="14"/>
      <c r="L4" s="10"/>
      <c r="M4" s="6"/>
    </row>
    <row r="5" spans="1:13" ht="23.25" x14ac:dyDescent="0.25">
      <c r="A5" s="15"/>
      <c r="B5" s="36" t="s">
        <v>2</v>
      </c>
      <c r="C5" s="37"/>
      <c r="D5" s="37"/>
      <c r="E5" s="16"/>
      <c r="F5" s="17" t="s">
        <v>3</v>
      </c>
      <c r="G5" s="18"/>
      <c r="H5" s="18"/>
      <c r="I5" s="10"/>
      <c r="J5" s="10"/>
      <c r="K5" s="2"/>
      <c r="L5" s="10"/>
      <c r="M5" s="6"/>
    </row>
    <row r="6" spans="1:13" ht="16.5" thickBot="1" x14ac:dyDescent="0.3">
      <c r="A6" s="6"/>
      <c r="B6" s="6"/>
      <c r="C6" s="7"/>
      <c r="D6" s="8"/>
      <c r="E6" s="2"/>
      <c r="F6" s="2"/>
      <c r="G6" s="2"/>
      <c r="H6" s="9"/>
      <c r="I6" s="9"/>
      <c r="J6" s="6"/>
      <c r="K6" s="2"/>
      <c r="L6" s="10"/>
      <c r="M6" s="6"/>
    </row>
    <row r="7" spans="1:13" ht="58.5" thickTop="1" thickBot="1" x14ac:dyDescent="0.3">
      <c r="A7" s="19" t="s">
        <v>4</v>
      </c>
      <c r="B7" s="19" t="s">
        <v>5</v>
      </c>
      <c r="C7" s="19" t="s">
        <v>6</v>
      </c>
      <c r="D7" s="19" t="s">
        <v>7</v>
      </c>
      <c r="E7" s="19" t="s">
        <v>8</v>
      </c>
      <c r="F7" s="20" t="s">
        <v>9</v>
      </c>
      <c r="G7" s="21" t="s">
        <v>10</v>
      </c>
      <c r="H7" s="19" t="s">
        <v>11</v>
      </c>
      <c r="I7" s="19" t="s">
        <v>12</v>
      </c>
      <c r="J7" s="22" t="s">
        <v>13</v>
      </c>
      <c r="K7" s="19" t="s">
        <v>14</v>
      </c>
      <c r="L7" s="23" t="s">
        <v>15</v>
      </c>
      <c r="M7" s="22" t="s">
        <v>16</v>
      </c>
    </row>
    <row r="8" spans="1:13" ht="80.25" thickTop="1" thickBot="1" x14ac:dyDescent="0.3">
      <c r="A8" s="24">
        <v>1</v>
      </c>
      <c r="B8" s="31" t="s">
        <v>24</v>
      </c>
      <c r="C8" s="32">
        <v>1</v>
      </c>
      <c r="D8" s="32" t="s">
        <v>17</v>
      </c>
      <c r="E8" s="32" t="s">
        <v>23</v>
      </c>
      <c r="F8" s="25">
        <v>5</v>
      </c>
      <c r="G8" s="26"/>
      <c r="H8" s="27" t="s">
        <v>18</v>
      </c>
      <c r="I8" s="25" t="s">
        <v>19</v>
      </c>
      <c r="J8" s="25" t="s">
        <v>20</v>
      </c>
      <c r="K8" s="25" t="s">
        <v>21</v>
      </c>
      <c r="L8" s="28">
        <v>0</v>
      </c>
      <c r="M8" s="29">
        <f t="shared" ref="M8:M14" si="0">L8*C8</f>
        <v>0</v>
      </c>
    </row>
    <row r="9" spans="1:13" ht="80.25" thickTop="1" thickBot="1" x14ac:dyDescent="0.3">
      <c r="A9" s="24">
        <v>2</v>
      </c>
      <c r="B9" s="31" t="s">
        <v>30</v>
      </c>
      <c r="C9" s="32">
        <v>1</v>
      </c>
      <c r="D9" s="32" t="s">
        <v>17</v>
      </c>
      <c r="E9" s="32" t="s">
        <v>40</v>
      </c>
      <c r="F9" s="25">
        <v>5</v>
      </c>
      <c r="G9" s="26"/>
      <c r="H9" s="27" t="s">
        <v>18</v>
      </c>
      <c r="I9" s="25" t="s">
        <v>19</v>
      </c>
      <c r="J9" s="25" t="s">
        <v>20</v>
      </c>
      <c r="K9" s="25" t="s">
        <v>21</v>
      </c>
      <c r="L9" s="28">
        <v>0</v>
      </c>
      <c r="M9" s="29">
        <f t="shared" si="0"/>
        <v>0</v>
      </c>
    </row>
    <row r="10" spans="1:13" ht="80.25" thickTop="1" thickBot="1" x14ac:dyDescent="0.3">
      <c r="A10" s="24">
        <v>3</v>
      </c>
      <c r="B10" s="31" t="s">
        <v>31</v>
      </c>
      <c r="C10" s="32">
        <v>4</v>
      </c>
      <c r="D10" s="32" t="s">
        <v>17</v>
      </c>
      <c r="E10" s="32" t="s">
        <v>39</v>
      </c>
      <c r="F10" s="25">
        <v>5</v>
      </c>
      <c r="G10" s="26"/>
      <c r="H10" s="27" t="s">
        <v>18</v>
      </c>
      <c r="I10" s="25" t="s">
        <v>19</v>
      </c>
      <c r="J10" s="25" t="s">
        <v>20</v>
      </c>
      <c r="K10" s="25" t="s">
        <v>21</v>
      </c>
      <c r="L10" s="28">
        <v>0</v>
      </c>
      <c r="M10" s="29">
        <f t="shared" si="0"/>
        <v>0</v>
      </c>
    </row>
    <row r="11" spans="1:13" ht="96" thickTop="1" thickBot="1" x14ac:dyDescent="0.3">
      <c r="A11" s="24">
        <v>4</v>
      </c>
      <c r="B11" s="31" t="s">
        <v>32</v>
      </c>
      <c r="C11" s="32">
        <v>4</v>
      </c>
      <c r="D11" s="32" t="s">
        <v>17</v>
      </c>
      <c r="E11" s="32" t="s">
        <v>41</v>
      </c>
      <c r="F11" s="25">
        <v>5</v>
      </c>
      <c r="G11" s="26"/>
      <c r="H11" s="27" t="s">
        <v>18</v>
      </c>
      <c r="I11" s="25" t="s">
        <v>19</v>
      </c>
      <c r="J11" s="25" t="s">
        <v>20</v>
      </c>
      <c r="K11" s="25" t="s">
        <v>21</v>
      </c>
      <c r="L11" s="28">
        <v>0</v>
      </c>
      <c r="M11" s="29">
        <f t="shared" si="0"/>
        <v>0</v>
      </c>
    </row>
    <row r="12" spans="1:13" ht="64.5" thickTop="1" thickBot="1" x14ac:dyDescent="0.3">
      <c r="A12" s="24">
        <v>5</v>
      </c>
      <c r="B12" s="31" t="s">
        <v>33</v>
      </c>
      <c r="C12" s="32">
        <v>1</v>
      </c>
      <c r="D12" s="32" t="s">
        <v>17</v>
      </c>
      <c r="E12" s="32" t="s">
        <v>38</v>
      </c>
      <c r="F12" s="25">
        <v>5</v>
      </c>
      <c r="G12" s="26"/>
      <c r="H12" s="27" t="s">
        <v>18</v>
      </c>
      <c r="I12" s="25" t="s">
        <v>19</v>
      </c>
      <c r="J12" s="25" t="s">
        <v>20</v>
      </c>
      <c r="K12" s="25" t="s">
        <v>21</v>
      </c>
      <c r="L12" s="28">
        <v>0</v>
      </c>
      <c r="M12" s="29">
        <f t="shared" si="0"/>
        <v>0</v>
      </c>
    </row>
    <row r="13" spans="1:13" ht="80.25" thickTop="1" thickBot="1" x14ac:dyDescent="0.3">
      <c r="A13" s="24">
        <v>6</v>
      </c>
      <c r="B13" s="31" t="s">
        <v>34</v>
      </c>
      <c r="C13" s="32">
        <v>1</v>
      </c>
      <c r="D13" s="32" t="s">
        <v>17</v>
      </c>
      <c r="E13" s="32" t="s">
        <v>35</v>
      </c>
      <c r="F13" s="25">
        <v>5</v>
      </c>
      <c r="G13" s="26"/>
      <c r="H13" s="27" t="s">
        <v>18</v>
      </c>
      <c r="I13" s="25" t="s">
        <v>19</v>
      </c>
      <c r="J13" s="25" t="s">
        <v>20</v>
      </c>
      <c r="K13" s="25" t="s">
        <v>21</v>
      </c>
      <c r="L13" s="28">
        <v>0</v>
      </c>
      <c r="M13" s="29">
        <f t="shared" si="0"/>
        <v>0</v>
      </c>
    </row>
    <row r="14" spans="1:13" ht="64.5" thickTop="1" thickBot="1" x14ac:dyDescent="0.3">
      <c r="A14" s="24">
        <v>7</v>
      </c>
      <c r="B14" s="31" t="s">
        <v>36</v>
      </c>
      <c r="C14" s="32">
        <v>1</v>
      </c>
      <c r="D14" s="32" t="s">
        <v>17</v>
      </c>
      <c r="E14" s="32" t="s">
        <v>37</v>
      </c>
      <c r="F14" s="25">
        <v>5</v>
      </c>
      <c r="G14" s="26"/>
      <c r="H14" s="27" t="s">
        <v>18</v>
      </c>
      <c r="I14" s="25" t="s">
        <v>19</v>
      </c>
      <c r="J14" s="25" t="s">
        <v>20</v>
      </c>
      <c r="K14" s="25" t="s">
        <v>21</v>
      </c>
      <c r="L14" s="28">
        <v>0</v>
      </c>
      <c r="M14" s="29">
        <f t="shared" si="0"/>
        <v>0</v>
      </c>
    </row>
    <row r="15" spans="1:13" ht="80.25" thickTop="1" thickBot="1" x14ac:dyDescent="0.3">
      <c r="A15" s="24">
        <v>8</v>
      </c>
      <c r="B15" s="31" t="s">
        <v>28</v>
      </c>
      <c r="C15" s="32">
        <v>1</v>
      </c>
      <c r="D15" s="32" t="s">
        <v>17</v>
      </c>
      <c r="E15" s="32" t="s">
        <v>29</v>
      </c>
      <c r="F15" s="25">
        <v>5</v>
      </c>
      <c r="G15" s="26"/>
      <c r="H15" s="27" t="s">
        <v>18</v>
      </c>
      <c r="I15" s="25" t="s">
        <v>19</v>
      </c>
      <c r="J15" s="25" t="s">
        <v>20</v>
      </c>
      <c r="K15" s="25" t="s">
        <v>21</v>
      </c>
      <c r="L15" s="28">
        <v>0</v>
      </c>
      <c r="M15" s="29">
        <f t="shared" ref="M15:M16" si="1">L15*C15</f>
        <v>0</v>
      </c>
    </row>
    <row r="16" spans="1:13" ht="301.5" thickTop="1" thickBot="1" x14ac:dyDescent="0.3">
      <c r="A16" s="24">
        <v>9</v>
      </c>
      <c r="B16" s="33" t="s">
        <v>25</v>
      </c>
      <c r="C16" s="34">
        <v>1</v>
      </c>
      <c r="D16" s="34" t="s">
        <v>26</v>
      </c>
      <c r="E16" s="34" t="s">
        <v>27</v>
      </c>
      <c r="F16" s="25">
        <v>5</v>
      </c>
      <c r="G16" s="26"/>
      <c r="H16" s="27" t="s">
        <v>18</v>
      </c>
      <c r="I16" s="25" t="s">
        <v>19</v>
      </c>
      <c r="J16" s="25" t="s">
        <v>20</v>
      </c>
      <c r="K16" s="25" t="s">
        <v>21</v>
      </c>
      <c r="L16" s="28">
        <v>0</v>
      </c>
      <c r="M16" s="29">
        <f t="shared" si="1"/>
        <v>0</v>
      </c>
    </row>
    <row r="17" spans="1:13" ht="45" customHeight="1" thickTop="1" thickBot="1" x14ac:dyDescent="0.3">
      <c r="A17" s="6"/>
      <c r="B17" s="6"/>
      <c r="C17" s="30"/>
      <c r="D17" s="30"/>
      <c r="E17" s="6"/>
      <c r="F17" s="6"/>
      <c r="G17" s="6"/>
      <c r="H17" s="6"/>
      <c r="I17" s="6"/>
      <c r="J17" s="6"/>
      <c r="K17" s="6"/>
      <c r="L17" s="39">
        <v>0</v>
      </c>
      <c r="M17" s="40"/>
    </row>
    <row r="18" spans="1:13" ht="17.25" thickTop="1" thickBot="1" x14ac:dyDescent="0.3">
      <c r="A18" s="6"/>
      <c r="B18" s="6"/>
      <c r="C18" s="30"/>
      <c r="D18" s="30"/>
      <c r="E18" s="6"/>
      <c r="F18" s="6"/>
      <c r="G18" s="6"/>
      <c r="H18" s="6"/>
      <c r="I18" s="6"/>
      <c r="J18" s="6"/>
      <c r="K18" s="6"/>
      <c r="L18" s="41">
        <f>SUM(M8:M16)</f>
        <v>0</v>
      </c>
      <c r="M18" s="42"/>
    </row>
    <row r="19" spans="1:13" ht="16.5" thickTop="1" x14ac:dyDescent="0.25">
      <c r="A19" s="35" t="s">
        <v>22</v>
      </c>
      <c r="B19" s="35"/>
      <c r="C19" s="35"/>
      <c r="D19" s="35"/>
      <c r="E19" s="35"/>
      <c r="F19" s="35"/>
      <c r="G19" s="35"/>
      <c r="H19" s="35"/>
      <c r="I19" s="35"/>
      <c r="J19" s="35"/>
      <c r="K19" s="6"/>
      <c r="L19" s="6"/>
      <c r="M19" s="6"/>
    </row>
  </sheetData>
  <mergeCells count="6">
    <mergeCell ref="A19:J19"/>
    <mergeCell ref="B4:D4"/>
    <mergeCell ref="G4:H4"/>
    <mergeCell ref="B5:D5"/>
    <mergeCell ref="L17:M17"/>
    <mergeCell ref="L18:M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2015-06-05T18:19:34Z</dcterms:created>
  <dcterms:modified xsi:type="dcterms:W3CDTF">2025-08-06T11:37:40Z</dcterms:modified>
</cp:coreProperties>
</file>